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kursk041\Desktop\отдел кадров\"/>
    </mc:Choice>
  </mc:AlternateContent>
  <xr:revisionPtr revIDLastSave="0" documentId="13_ncr:1_{CF77DD8A-1DB6-498D-BD87-C8E8C0CF3CF1}" xr6:coauthVersionLast="47" xr6:coauthVersionMax="47" xr10:uidLastSave="{00000000-0000-0000-0000-000000000000}"/>
  <bookViews>
    <workbookView xWindow="780" yWindow="1395" windowWidth="28020" windowHeight="14805" xr2:uid="{C68555B0-D5BB-475B-9DC8-CD8A87B5D953}"/>
  </bookViews>
  <sheets>
    <sheet name="Лист1" sheetId="1" r:id="rId1"/>
    <sheet name="Лист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 l="1"/>
  <c r="O14" i="1"/>
  <c r="O13" i="1"/>
  <c r="O11" i="1"/>
  <c r="I1" i="2" l="1"/>
  <c r="H1" i="2"/>
  <c r="G1" i="2"/>
  <c r="F1" i="2"/>
  <c r="E1" i="2"/>
  <c r="A1" i="2" s="1"/>
</calcChain>
</file>

<file path=xl/sharedStrings.xml><?xml version="1.0" encoding="utf-8"?>
<sst xmlns="http://schemas.openxmlformats.org/spreadsheetml/2006/main" count="84" uniqueCount="69">
  <si>
    <t xml:space="preserve">ЦЕЛЕВЫЕ ПОКАЗАТЕЛИ </t>
  </si>
  <si>
    <t>муниципальной программы «Развитие системы муниципального управления в городе Курске»</t>
  </si>
  <si>
    <t>№</t>
  </si>
  <si>
    <t>Наименование показателей, целей и задач Программы</t>
  </si>
  <si>
    <t>Значения показателей Программы</t>
  </si>
  <si>
    <t>За период реализации Программы</t>
  </si>
  <si>
    <t xml:space="preserve"> Совершенствование системы муниципального управления</t>
  </si>
  <si>
    <t>Задача № 1. Создание условий для развития муниципальной службы и охраны труда в органах местного самоуправления города Курска</t>
  </si>
  <si>
    <t>человек</t>
  </si>
  <si>
    <t>Число муниципальных служащих участвующих в областном конкурсе «Лучший муниципальный служащий»</t>
  </si>
  <si>
    <t>чел.</t>
  </si>
  <si>
    <t>Задача № 2. Развитие информационно-телекоммуникационных технологий в органах местного самоуправления города Курска</t>
  </si>
  <si>
    <t>%</t>
  </si>
  <si>
    <t>Задача № 3. Повышение уровня информационной открытости органов местного самоуправления города Курска.</t>
  </si>
  <si>
    <t>ед.</t>
  </si>
  <si>
    <t>Задача № 4. Обеспечение потребности населения в предоставлении муниципальных услуг</t>
  </si>
  <si>
    <t>п. п.</t>
  </si>
  <si>
    <t>Задача № 5. Развитие институтов гражданского общества</t>
  </si>
  <si>
    <t>Задача № 6. Укрепление международных и межрегиональных партнерских связей</t>
  </si>
  <si>
    <t>Задача № 7.  Развитие антикоррупционных механизмов</t>
  </si>
  <si>
    <t>Количество муниципальных служащих представляемых в кадровую службу сведений о доходах, расходах, об имуществе и обязательствах имущественного характера в соответствии с действующим законодательством</t>
  </si>
  <si>
    <t xml:space="preserve">Количество планов противодействия коррупции </t>
  </si>
  <si>
    <t>шт.</t>
  </si>
  <si>
    <t>-</t>
  </si>
  <si>
    <t>До начала реализации Программы</t>
  </si>
  <si>
    <t>Единица измерения</t>
  </si>
  <si>
    <t>2021       год</t>
  </si>
  <si>
    <t>2019           год</t>
  </si>
  <si>
    <t>2020        год</t>
  </si>
  <si>
    <t>2022         год</t>
  </si>
  <si>
    <t>2023         год</t>
  </si>
  <si>
    <t>2024            год</t>
  </si>
  <si>
    <t>Цель 1</t>
  </si>
  <si>
    <t>1.1.1</t>
  </si>
  <si>
    <t>1.1.2</t>
  </si>
  <si>
    <t>1.1.3</t>
  </si>
  <si>
    <t>1.1.4</t>
  </si>
  <si>
    <t>1.1.5</t>
  </si>
  <si>
    <t>1.1.6</t>
  </si>
  <si>
    <t>1.2.1</t>
  </si>
  <si>
    <t>1.3.1</t>
  </si>
  <si>
    <t>1.4.1</t>
  </si>
  <si>
    <t>1.5.1</t>
  </si>
  <si>
    <t>1.6.1</t>
  </si>
  <si>
    <t>1.7.1</t>
  </si>
  <si>
    <t>1.7.2</t>
  </si>
  <si>
    <t>1.3.2</t>
  </si>
  <si>
    <t>Оценка качества предоставления муниципальных услуг (%)</t>
  </si>
  <si>
    <t>2025            год</t>
  </si>
  <si>
    <t>2026            год</t>
  </si>
  <si>
    <t>увеличение на 40</t>
  </si>
  <si>
    <t>увеличение на 55</t>
  </si>
  <si>
    <t>Удовлетворенность населения деятельностью органами местного самоуправления (%)</t>
  </si>
  <si>
    <t>увеличение на 16,8</t>
  </si>
  <si>
    <t>2027            год</t>
  </si>
  <si>
    <t>Количество муниципальных служащих прошедших аттестацию</t>
  </si>
  <si>
    <t>Количество муниципальных служащих и лиц замещающих муниципальные должности, принявших участие на курсах профессиональной переподготовки, семинарах, в учреждениях профессионального образования, тестирование кандидатов на включение в резерв управленческих кадров города Курска</t>
  </si>
  <si>
    <t>Количество муниципальных служащих лиц замещающих муниципальные должности, принявших участие в информационно-практических семинарах по вопросам деятельности органов местного самоуправления, конференциях, форумах.</t>
  </si>
  <si>
    <t>Количество обученных по охране труда руководителей и специалистов (в организациях, имеющих лицензию на право образовательной деятельности)</t>
  </si>
  <si>
    <t>Количество муниципальных служащих прошедших диспансеризацию</t>
  </si>
  <si>
    <t>Доля автоматизированных рабочих мест с антивирусной защитой в общем количестве автоматизированных рабочих мест (использование отечественного ПО)</t>
  </si>
  <si>
    <t>Количество организованных в СМИ «прямых линий», «прямых эфиров», интервью с руководителямиАдминистрации города Курска, Контрольно-счетной палаты, Курского городского Собрания, отраслевых и территориальных органов Администрации города Курска</t>
  </si>
  <si>
    <t>Количество общественных организаций, принявших участие в общегородских мероприятиях</t>
  </si>
  <si>
    <t>Количество мероприятий, посвященных праздновыанию дней городов, мероприятий, связанных с развитием международного и межригиональногосотрудничества</t>
  </si>
  <si>
    <t>2028 год</t>
  </si>
  <si>
    <t>213                     (в среднем за год)</t>
  </si>
  <si>
    <t>589 (в среднем за год)</t>
  </si>
  <si>
    <t>1492 ( в среднем за год )</t>
  </si>
  <si>
    <t xml:space="preserve">ПРИЛОЖЕНИЕ 6                                                                           к постановлению                                                              Администрации города Курска                                                     от   «30» января 2026 года                                      № 39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</si>
</sst>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justify" vertical="center" wrapText="1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57A35-1362-49E5-A87A-3F437E6F2C9D}">
  <sheetPr>
    <pageSetUpPr fitToPage="1"/>
  </sheetPr>
  <dimension ref="A1:O29"/>
  <sheetViews>
    <sheetView tabSelected="1" view="pageBreakPreview" zoomScale="80" zoomScaleNormal="80" zoomScaleSheetLayoutView="80" zoomScalePageLayoutView="82" workbookViewId="0">
      <selection activeCell="K1" sqref="K1:O1"/>
    </sheetView>
  </sheetViews>
  <sheetFormatPr defaultRowHeight="15" x14ac:dyDescent="0.25"/>
  <cols>
    <col min="1" max="1" width="7.7109375" customWidth="1"/>
    <col min="2" max="2" width="46.7109375" customWidth="1"/>
    <col min="3" max="10" width="9.28515625" bestFit="1" customWidth="1"/>
    <col min="11" max="14" width="9.28515625" customWidth="1"/>
    <col min="15" max="15" width="12.7109375" customWidth="1"/>
  </cols>
  <sheetData>
    <row r="1" spans="1:15" ht="110.25" customHeight="1" x14ac:dyDescent="0.3">
      <c r="K1" s="13" t="s">
        <v>68</v>
      </c>
      <c r="L1" s="13"/>
      <c r="M1" s="13"/>
      <c r="N1" s="13"/>
      <c r="O1" s="13"/>
    </row>
    <row r="2" spans="1:15" ht="0.75" customHeight="1" x14ac:dyDescent="0.3">
      <c r="K2" s="13"/>
      <c r="L2" s="13"/>
      <c r="M2" s="13"/>
      <c r="N2" s="13"/>
      <c r="O2" s="13"/>
    </row>
    <row r="3" spans="1:15" ht="15.75" x14ac:dyDescent="0.25">
      <c r="A3" s="14" t="s">
        <v>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ht="15.75" x14ac:dyDescent="0.25">
      <c r="A4" s="14" t="s">
        <v>1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 ht="57" customHeight="1" x14ac:dyDescent="0.25">
      <c r="A5" s="15" t="s">
        <v>2</v>
      </c>
      <c r="B5" s="15" t="s">
        <v>3</v>
      </c>
      <c r="C5" s="15" t="s">
        <v>25</v>
      </c>
      <c r="D5" s="15" t="s">
        <v>24</v>
      </c>
      <c r="E5" s="15" t="s">
        <v>4</v>
      </c>
      <c r="F5" s="15"/>
      <c r="G5" s="15"/>
      <c r="H5" s="15"/>
      <c r="I5" s="15"/>
      <c r="J5" s="15"/>
      <c r="K5" s="15"/>
      <c r="L5" s="15"/>
      <c r="M5" s="15"/>
      <c r="N5" s="15"/>
      <c r="O5" s="15"/>
    </row>
    <row r="6" spans="1:15" ht="78" customHeight="1" x14ac:dyDescent="0.25">
      <c r="A6" s="15"/>
      <c r="B6" s="15"/>
      <c r="C6" s="15"/>
      <c r="D6" s="15"/>
      <c r="E6" s="3" t="s">
        <v>27</v>
      </c>
      <c r="F6" s="3" t="s">
        <v>28</v>
      </c>
      <c r="G6" s="3" t="s">
        <v>26</v>
      </c>
      <c r="H6" s="3" t="s">
        <v>29</v>
      </c>
      <c r="I6" s="3" t="s">
        <v>30</v>
      </c>
      <c r="J6" s="3" t="s">
        <v>31</v>
      </c>
      <c r="K6" s="3" t="s">
        <v>48</v>
      </c>
      <c r="L6" s="3" t="s">
        <v>49</v>
      </c>
      <c r="M6" s="3" t="s">
        <v>54</v>
      </c>
      <c r="N6" s="3" t="s">
        <v>64</v>
      </c>
      <c r="O6" s="3" t="s">
        <v>5</v>
      </c>
    </row>
    <row r="7" spans="1:15" ht="15.75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</row>
    <row r="8" spans="1:15" ht="31.5" x14ac:dyDescent="0.25">
      <c r="A8" s="4" t="s">
        <v>32</v>
      </c>
      <c r="B8" s="15" t="s">
        <v>6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</row>
    <row r="9" spans="1:15" ht="31.5" customHeight="1" x14ac:dyDescent="0.25">
      <c r="A9" s="15" t="s">
        <v>7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</row>
    <row r="10" spans="1:15" ht="144" customHeight="1" x14ac:dyDescent="0.25">
      <c r="A10" s="5" t="s">
        <v>33</v>
      </c>
      <c r="B10" s="12" t="s">
        <v>56</v>
      </c>
      <c r="C10" s="7" t="s">
        <v>8</v>
      </c>
      <c r="D10" s="7">
        <v>72</v>
      </c>
      <c r="E10" s="7">
        <v>104</v>
      </c>
      <c r="F10" s="7">
        <v>83</v>
      </c>
      <c r="G10" s="7">
        <v>109</v>
      </c>
      <c r="H10" s="7">
        <v>92</v>
      </c>
      <c r="I10" s="7">
        <v>100</v>
      </c>
      <c r="J10" s="7">
        <v>190</v>
      </c>
      <c r="K10" s="7">
        <v>146</v>
      </c>
      <c r="L10" s="7">
        <v>151</v>
      </c>
      <c r="M10" s="7">
        <v>147</v>
      </c>
      <c r="N10" s="7">
        <v>147</v>
      </c>
      <c r="O10" s="7">
        <f>SUM(E10:N10)</f>
        <v>1269</v>
      </c>
    </row>
    <row r="11" spans="1:15" ht="120.75" customHeight="1" x14ac:dyDescent="0.25">
      <c r="A11" s="5" t="s">
        <v>34</v>
      </c>
      <c r="B11" s="6" t="s">
        <v>57</v>
      </c>
      <c r="C11" s="7" t="s">
        <v>8</v>
      </c>
      <c r="D11" s="7">
        <v>120</v>
      </c>
      <c r="E11" s="7">
        <v>100</v>
      </c>
      <c r="F11" s="7">
        <v>100</v>
      </c>
      <c r="G11" s="7">
        <v>100</v>
      </c>
      <c r="H11" s="7">
        <v>100</v>
      </c>
      <c r="I11" s="7">
        <v>100</v>
      </c>
      <c r="J11" s="7">
        <v>100</v>
      </c>
      <c r="K11" s="7">
        <v>100</v>
      </c>
      <c r="L11" s="7">
        <v>100</v>
      </c>
      <c r="M11" s="7">
        <v>100</v>
      </c>
      <c r="N11" s="7">
        <v>100</v>
      </c>
      <c r="O11" s="7">
        <f>SUM(E11:N11)</f>
        <v>1000</v>
      </c>
    </row>
    <row r="12" spans="1:15" ht="73.5" customHeight="1" x14ac:dyDescent="0.25">
      <c r="A12" s="5" t="s">
        <v>35</v>
      </c>
      <c r="B12" s="6" t="s">
        <v>55</v>
      </c>
      <c r="C12" s="7" t="s">
        <v>8</v>
      </c>
      <c r="D12" s="7">
        <v>70</v>
      </c>
      <c r="E12" s="7">
        <v>420</v>
      </c>
      <c r="F12" s="7">
        <v>135</v>
      </c>
      <c r="G12" s="7">
        <v>160</v>
      </c>
      <c r="H12" s="7">
        <v>279</v>
      </c>
      <c r="I12" s="7">
        <v>175</v>
      </c>
      <c r="J12" s="7">
        <v>160</v>
      </c>
      <c r="K12" s="7">
        <v>286</v>
      </c>
      <c r="L12" s="7">
        <v>191</v>
      </c>
      <c r="M12" s="7">
        <v>153</v>
      </c>
      <c r="N12" s="7">
        <v>171</v>
      </c>
      <c r="O12" s="7" t="s">
        <v>65</v>
      </c>
    </row>
    <row r="13" spans="1:15" ht="62.25" customHeight="1" x14ac:dyDescent="0.25">
      <c r="A13" s="5" t="s">
        <v>36</v>
      </c>
      <c r="B13" s="6" t="s">
        <v>9</v>
      </c>
      <c r="C13" s="7" t="s">
        <v>8</v>
      </c>
      <c r="D13" s="7">
        <v>2</v>
      </c>
      <c r="E13" s="7">
        <v>2</v>
      </c>
      <c r="F13" s="7">
        <v>2</v>
      </c>
      <c r="G13" s="7">
        <v>2</v>
      </c>
      <c r="H13" s="7">
        <v>2</v>
      </c>
      <c r="I13" s="7">
        <v>2</v>
      </c>
      <c r="J13" s="7">
        <v>2</v>
      </c>
      <c r="K13" s="7">
        <v>2</v>
      </c>
      <c r="L13" s="7">
        <v>2</v>
      </c>
      <c r="M13" s="7">
        <v>2</v>
      </c>
      <c r="N13" s="7">
        <v>2</v>
      </c>
      <c r="O13" s="7">
        <f>SUM(E13:N13)</f>
        <v>20</v>
      </c>
    </row>
    <row r="14" spans="1:15" ht="77.25" customHeight="1" x14ac:dyDescent="0.25">
      <c r="A14" s="5" t="s">
        <v>37</v>
      </c>
      <c r="B14" s="6" t="s">
        <v>58</v>
      </c>
      <c r="C14" s="7" t="s">
        <v>10</v>
      </c>
      <c r="D14" s="7">
        <v>12</v>
      </c>
      <c r="E14" s="7">
        <v>20</v>
      </c>
      <c r="F14" s="7">
        <v>22</v>
      </c>
      <c r="G14" s="7">
        <v>10</v>
      </c>
      <c r="H14" s="7">
        <v>21</v>
      </c>
      <c r="I14" s="7">
        <v>19</v>
      </c>
      <c r="J14" s="7">
        <v>26</v>
      </c>
      <c r="K14" s="7">
        <v>17</v>
      </c>
      <c r="L14" s="7">
        <v>14</v>
      </c>
      <c r="M14" s="7">
        <v>16</v>
      </c>
      <c r="N14" s="7">
        <v>14</v>
      </c>
      <c r="O14" s="7">
        <f>SUM(E14:N14)</f>
        <v>179</v>
      </c>
    </row>
    <row r="15" spans="1:15" ht="54.75" customHeight="1" x14ac:dyDescent="0.25">
      <c r="A15" s="5" t="s">
        <v>38</v>
      </c>
      <c r="B15" s="6" t="s">
        <v>59</v>
      </c>
      <c r="C15" s="7" t="s">
        <v>10</v>
      </c>
      <c r="D15" s="7">
        <v>512</v>
      </c>
      <c r="E15" s="7">
        <v>636</v>
      </c>
      <c r="F15" s="7">
        <v>31</v>
      </c>
      <c r="G15" s="7">
        <v>554</v>
      </c>
      <c r="H15" s="7">
        <v>726</v>
      </c>
      <c r="I15" s="7">
        <v>612</v>
      </c>
      <c r="J15" s="7">
        <v>605</v>
      </c>
      <c r="K15" s="7">
        <v>646</v>
      </c>
      <c r="L15" s="7">
        <v>750</v>
      </c>
      <c r="M15" s="7">
        <v>680</v>
      </c>
      <c r="N15" s="7">
        <v>649</v>
      </c>
      <c r="O15" s="7" t="s">
        <v>66</v>
      </c>
    </row>
    <row r="16" spans="1:15" ht="31.5" customHeight="1" x14ac:dyDescent="0.25">
      <c r="A16" s="15" t="s">
        <v>11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63" x14ac:dyDescent="0.25">
      <c r="A17" s="5" t="s">
        <v>39</v>
      </c>
      <c r="B17" s="6" t="s">
        <v>60</v>
      </c>
      <c r="C17" s="7" t="s">
        <v>12</v>
      </c>
      <c r="D17" s="7">
        <v>100</v>
      </c>
      <c r="E17" s="7">
        <v>100</v>
      </c>
      <c r="F17" s="7">
        <v>100</v>
      </c>
      <c r="G17" s="7">
        <v>100</v>
      </c>
      <c r="H17" s="7">
        <v>100</v>
      </c>
      <c r="I17" s="7">
        <v>100</v>
      </c>
      <c r="J17" s="7">
        <v>100</v>
      </c>
      <c r="K17" s="7">
        <v>100</v>
      </c>
      <c r="L17" s="7">
        <v>100</v>
      </c>
      <c r="M17" s="7">
        <v>100</v>
      </c>
      <c r="N17" s="7">
        <v>100</v>
      </c>
      <c r="O17" s="7">
        <v>100</v>
      </c>
    </row>
    <row r="18" spans="1:15" ht="31.5" customHeight="1" x14ac:dyDescent="0.25">
      <c r="A18" s="15" t="s">
        <v>13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</row>
    <row r="19" spans="1:15" ht="129" customHeight="1" x14ac:dyDescent="0.25">
      <c r="A19" s="5" t="s">
        <v>40</v>
      </c>
      <c r="B19" s="6" t="s">
        <v>61</v>
      </c>
      <c r="C19" s="7" t="s">
        <v>14</v>
      </c>
      <c r="D19" s="7">
        <v>48</v>
      </c>
      <c r="E19" s="7">
        <v>58</v>
      </c>
      <c r="F19" s="7">
        <v>58</v>
      </c>
      <c r="G19" s="7">
        <v>58</v>
      </c>
      <c r="H19" s="7">
        <v>101</v>
      </c>
      <c r="I19" s="7">
        <v>340</v>
      </c>
      <c r="J19" s="7">
        <v>2300</v>
      </c>
      <c r="K19" s="7">
        <v>2100</v>
      </c>
      <c r="L19" s="7">
        <v>3300</v>
      </c>
      <c r="M19" s="7">
        <v>3300</v>
      </c>
      <c r="N19" s="7">
        <v>3300</v>
      </c>
      <c r="O19" s="7" t="s">
        <v>67</v>
      </c>
    </row>
    <row r="20" spans="1:15" ht="119.25" customHeight="1" x14ac:dyDescent="0.25">
      <c r="A20" s="5" t="s">
        <v>46</v>
      </c>
      <c r="B20" s="6" t="s">
        <v>52</v>
      </c>
      <c r="C20" s="7" t="s">
        <v>16</v>
      </c>
      <c r="D20" s="7">
        <v>51.2</v>
      </c>
      <c r="E20" s="7">
        <v>0</v>
      </c>
      <c r="F20" s="7">
        <v>0</v>
      </c>
      <c r="G20" s="7">
        <v>0</v>
      </c>
      <c r="H20" s="7">
        <v>0</v>
      </c>
      <c r="I20" s="8">
        <v>55</v>
      </c>
      <c r="J20" s="8">
        <v>55</v>
      </c>
      <c r="K20" s="8">
        <v>63</v>
      </c>
      <c r="L20" s="8">
        <v>65</v>
      </c>
      <c r="M20" s="8">
        <v>68</v>
      </c>
      <c r="N20" s="8">
        <v>68</v>
      </c>
      <c r="O20" s="7" t="s">
        <v>53</v>
      </c>
    </row>
    <row r="21" spans="1:1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</row>
    <row r="22" spans="1:15" ht="68.25" customHeight="1" x14ac:dyDescent="0.25">
      <c r="A22" s="5" t="s">
        <v>41</v>
      </c>
      <c r="B22" s="9" t="s">
        <v>47</v>
      </c>
      <c r="C22" s="7" t="s">
        <v>16</v>
      </c>
      <c r="D22" s="7">
        <v>35</v>
      </c>
      <c r="E22" s="7">
        <v>36</v>
      </c>
      <c r="F22" s="7">
        <v>38</v>
      </c>
      <c r="G22" s="7">
        <v>40</v>
      </c>
      <c r="H22" s="7">
        <v>90</v>
      </c>
      <c r="I22" s="7">
        <v>90</v>
      </c>
      <c r="J22" s="7">
        <v>90</v>
      </c>
      <c r="K22" s="7">
        <v>90</v>
      </c>
      <c r="L22" s="7">
        <v>90</v>
      </c>
      <c r="M22" s="7">
        <v>90</v>
      </c>
      <c r="N22" s="7">
        <v>90</v>
      </c>
      <c r="O22" s="7" t="s">
        <v>51</v>
      </c>
    </row>
    <row r="23" spans="1:15" ht="15.75" customHeight="1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5" ht="54.75" customHeight="1" x14ac:dyDescent="0.25">
      <c r="A24" s="5" t="s">
        <v>42</v>
      </c>
      <c r="B24" s="10" t="s">
        <v>62</v>
      </c>
      <c r="C24" s="7" t="s">
        <v>14</v>
      </c>
      <c r="D24" s="7">
        <v>70</v>
      </c>
      <c r="E24" s="7">
        <v>75</v>
      </c>
      <c r="F24" s="7">
        <v>80</v>
      </c>
      <c r="G24" s="7">
        <v>85</v>
      </c>
      <c r="H24" s="7">
        <v>90</v>
      </c>
      <c r="I24" s="7">
        <v>95</v>
      </c>
      <c r="J24" s="7">
        <v>100</v>
      </c>
      <c r="K24" s="7">
        <v>105</v>
      </c>
      <c r="L24" s="7">
        <v>110</v>
      </c>
      <c r="M24" s="7">
        <v>110</v>
      </c>
      <c r="N24" s="7">
        <v>110</v>
      </c>
      <c r="O24" s="7" t="s">
        <v>50</v>
      </c>
    </row>
    <row r="25" spans="1:15" ht="15.75" x14ac:dyDescent="0.25">
      <c r="A25" s="15" t="s">
        <v>18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1:15" ht="71.25" customHeight="1" x14ac:dyDescent="0.25">
      <c r="A26" s="5" t="s">
        <v>43</v>
      </c>
      <c r="B26" s="6" t="s">
        <v>63</v>
      </c>
      <c r="C26" s="7" t="s">
        <v>14</v>
      </c>
      <c r="D26" s="7">
        <v>23</v>
      </c>
      <c r="E26" s="7">
        <v>23</v>
      </c>
      <c r="F26" s="7">
        <v>23</v>
      </c>
      <c r="G26" s="7">
        <v>23</v>
      </c>
      <c r="H26" s="7" t="s">
        <v>23</v>
      </c>
      <c r="I26" s="7">
        <v>23</v>
      </c>
      <c r="J26" s="7">
        <v>19</v>
      </c>
      <c r="K26" s="7">
        <v>15</v>
      </c>
      <c r="L26" s="7">
        <v>15</v>
      </c>
      <c r="M26" s="7">
        <v>15</v>
      </c>
      <c r="N26" s="7">
        <v>15</v>
      </c>
      <c r="O26" s="7">
        <v>171</v>
      </c>
    </row>
    <row r="27" spans="1:15" ht="15.75" x14ac:dyDescent="0.25">
      <c r="A27" s="15" t="s">
        <v>19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28" spans="1:15" ht="94.5" x14ac:dyDescent="0.25">
      <c r="A28" s="5" t="s">
        <v>44</v>
      </c>
      <c r="B28" s="6" t="s">
        <v>20</v>
      </c>
      <c r="C28" s="7" t="s">
        <v>8</v>
      </c>
      <c r="D28" s="11">
        <v>1</v>
      </c>
      <c r="E28" s="11">
        <v>1</v>
      </c>
      <c r="F28" s="11">
        <v>1</v>
      </c>
      <c r="G28" s="11">
        <v>1</v>
      </c>
      <c r="H28" s="11">
        <v>1</v>
      </c>
      <c r="I28" s="11">
        <v>1</v>
      </c>
      <c r="J28" s="11">
        <v>1</v>
      </c>
      <c r="K28" s="11">
        <v>1</v>
      </c>
      <c r="L28" s="11">
        <v>1</v>
      </c>
      <c r="M28" s="11">
        <v>1</v>
      </c>
      <c r="N28" s="11">
        <v>1</v>
      </c>
      <c r="O28" s="11">
        <v>1</v>
      </c>
    </row>
    <row r="29" spans="1:15" ht="43.5" customHeight="1" x14ac:dyDescent="0.25">
      <c r="A29" s="5" t="s">
        <v>45</v>
      </c>
      <c r="B29" s="6" t="s">
        <v>21</v>
      </c>
      <c r="C29" s="7" t="s">
        <v>22</v>
      </c>
      <c r="D29" s="7">
        <v>1</v>
      </c>
      <c r="E29" s="7">
        <v>1</v>
      </c>
      <c r="F29" s="7" t="s">
        <v>23</v>
      </c>
      <c r="G29" s="7">
        <v>1</v>
      </c>
      <c r="H29" s="7" t="s">
        <v>23</v>
      </c>
      <c r="I29" s="7" t="s">
        <v>23</v>
      </c>
      <c r="J29" s="7" t="s">
        <v>23</v>
      </c>
      <c r="K29" s="7">
        <v>1</v>
      </c>
      <c r="L29" s="7" t="s">
        <v>23</v>
      </c>
      <c r="M29" s="7" t="s">
        <v>23</v>
      </c>
      <c r="N29" s="7" t="s">
        <v>23</v>
      </c>
      <c r="O29" s="7">
        <v>3</v>
      </c>
    </row>
  </sheetData>
  <mergeCells count="17">
    <mergeCell ref="A16:O16"/>
    <mergeCell ref="B5:B6"/>
    <mergeCell ref="E5:O5"/>
    <mergeCell ref="B8:O8"/>
    <mergeCell ref="A9:O9"/>
    <mergeCell ref="A5:A6"/>
    <mergeCell ref="A27:O27"/>
    <mergeCell ref="A25:O25"/>
    <mergeCell ref="A23:O23"/>
    <mergeCell ref="A18:O18"/>
    <mergeCell ref="A21:O21"/>
    <mergeCell ref="K1:O1"/>
    <mergeCell ref="K2:O2"/>
    <mergeCell ref="A4:O4"/>
    <mergeCell ref="D5:D6"/>
    <mergeCell ref="C5:C6"/>
    <mergeCell ref="A3:O3"/>
  </mergeCells>
  <printOptions horizontalCentered="1"/>
  <pageMargins left="0.78740157480314965" right="0.78740157480314965" top="1.3779527559055118" bottom="0.39370078740157483" header="0.31496062992125984" footer="0.31496062992125984"/>
  <pageSetup scale="67" fitToHeight="0" orientation="landscape" blackAndWhite="1" r:id="rId1"/>
  <headerFooter differentFirst="1">
    <oddHeader>&amp;C&amp;"Times New Roman,обычный"&amp;14&amp;P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6CF62-A80D-4D46-ADAC-D8E792C84EFB}">
  <dimension ref="A1:I1"/>
  <sheetViews>
    <sheetView workbookViewId="0">
      <selection sqref="A1:I1"/>
    </sheetView>
  </sheetViews>
  <sheetFormatPr defaultRowHeight="15" x14ac:dyDescent="0.25"/>
  <sheetData>
    <row r="1" spans="1:9" x14ac:dyDescent="0.25">
      <c r="A1" s="1">
        <f>B1+C1+D1+E1+F1+G1+H1+I1</f>
        <v>2935.7999999999997</v>
      </c>
      <c r="B1" s="2">
        <v>526.4</v>
      </c>
      <c r="C1" s="2">
        <v>1575.3</v>
      </c>
      <c r="D1" s="2">
        <v>834.1</v>
      </c>
      <c r="E1" s="2">
        <f>E2+E3+E4+E5+E6+E7+E8+E9+E10+E11+E12+E13+E14+E15+E16+E17+E19+E20+E22+E23+E25+E26+E27+E28+E24+E21+E18</f>
        <v>0</v>
      </c>
      <c r="F1" s="2">
        <f>F2+F3+F4+F5+F6+F7+F8+F9+F10+F11+F12+F13+F14+F15+F16+F17+F19+F20+F22+F23+F25+F26+F27+F28</f>
        <v>0</v>
      </c>
      <c r="G1" s="2">
        <f>G2+G3+G4+G5+G6+G7+G8+G9+G10+G11+G12+G13+G14+G15+G16+G17+G19+G20+G22+G23+G25+G26+G27+G28</f>
        <v>0</v>
      </c>
      <c r="H1" s="2">
        <f t="shared" ref="H1" si="0">H2+H3+H4+H5+H6+H7+H8+H9+H10+H11+H12+H13+H14+H15+H16+H17+H19+H20+H22+H23+H25+H26+H27+H28</f>
        <v>0</v>
      </c>
      <c r="I1" s="2">
        <f>I2+I3+I4+I5+I6+I7+I8+I9+I10+I11+I12+I13+I14+I15+I16+I17+I19+I20+I22+I23+I25+I26+I27+I28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admkursk082</dc:creator>
  <cp:lastModifiedBy>Kursk Adm</cp:lastModifiedBy>
  <cp:lastPrinted>2026-01-19T09:49:33Z</cp:lastPrinted>
  <dcterms:created xsi:type="dcterms:W3CDTF">2023-02-02T11:12:30Z</dcterms:created>
  <dcterms:modified xsi:type="dcterms:W3CDTF">2026-01-30T13:30:12Z</dcterms:modified>
</cp:coreProperties>
</file>